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8_{3F501682-C635-4DE5-B294-E4459D75FCD2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825" yWindow="2910" windowWidth="15330" windowHeight="1089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<sst xmlns="http://schemas.openxmlformats.org/spreadsheetml/2006/main" count="128" uniqueCount="125">
  <si>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</si>
  <si>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</si>
  <si>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</si>
  <si>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</si>
  <si>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</si>
  <si>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</si>
  <si>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</si>
  <si>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</si>
  <si>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</si>
  <si>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</si>
  <si>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</si>
  <si>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</si>
  <si>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</si>
  <si>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</si>
  <si>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</si>
  <si>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</si>
  <si>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</si>
  <si>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</si>
  <si>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</si>
  <si>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</si>
  <si>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</si>
  <si>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</si>
  <si>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</si>
  <si>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</si>
  <si>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</si>
  <si>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</si>
  <si>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</si>
  <si>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</si>
  <si>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</si>
  <si>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</si>
  <si>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</si>
  <si>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</si>
  <si>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</si>
  <si>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</si>
  <si>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</si>
  <si>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</si>
  <si>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</si>
  <si>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</si>
  <si>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</si>
  <si>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</si>
  <si>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</si>
  <si>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</si>
  <si>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</si>
  <si>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</si>
  <si>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</si>
  <si>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</si>
  <si>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</si>
  <si>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</si>
  <si>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</si>
  <si>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</si>
  <si>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</si>
  <si>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</si>
  <si>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</si>
  <si>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</si>
  <si>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</si>
  <si>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</si>
  <si>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</si>
  <si>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</si>
  <si>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</si>
  <si>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</si>
  <si>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</si>
  <si>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</si>
  <si>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</si>
  <si>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</si>
  <si>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</si>
  <si>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</si>
  <si>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</si>
  <si>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</si>
  <si>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</si>
  <si>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</si>
  <si>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</si>
  <si>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</si>
  <si>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</si>
  <si>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</si>
  <si>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</si>
  <si>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</si>
  <si>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</si>
  <si>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</si>
  <si>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</si>
  <si>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</si>
  <si>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</si>
  <si>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</si>
  <si>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</si>
  <si>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</si>
  <si>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</si>
  <si>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</si>
  <si>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</si>
  <si>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</si>
  <si>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</si>
  <si>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</si>
  <si>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</si>
  <si>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</si>
  <si>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</si>
  <si>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</si>
  <si>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</si>
  <si>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</si>
  <si>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</si>
  <si>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</si>
  <si>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</si>
  <si>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</si>
  <si>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</si>
  <si>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</si>
  <si>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</si>
  <si>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</si>
  <si>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</si>
  <si>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</si>
  <si>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</si>
  <si>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</si>
  <si>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</si>
  <si>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</si>
  <si>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</si>
  <si>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</si>
  <si>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</si>
  <si>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</si>
  <si>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</si>
  <si>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</si>
  <si>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</si>
  <si>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</si>
  <si>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</si>
  <si>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</si>
  <si>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</si>
  <si>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</si>
  <si>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</si>
  <si>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Consejo de Urbanizacion Municipal de Chihuahua</t>
  </si>
  <si>
    <t>Al 30 de Septiembre de 2022 y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</si>
</sst>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112" zoomScaleNormal="112" workbookViewId="0">
      <selection activeCell="G12" sqref="G12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6" t="s">
        <v>124</v>
      </c>
      <c r="C4" s="37"/>
      <c r="D4" s="37"/>
      <c r="E4" s="37"/>
      <c r="F4" s="37"/>
      <c r="G4" s="38"/>
    </row>
    <row r="5" spans="2:8" ht="15.75" thickBot="1" x14ac:dyDescent="0.3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8269976.3799999999</v>
      </c>
      <c r="D9" s="19">
        <f>SUM(D10:D16)</f>
        <v>688373.13</v>
      </c>
      <c r="E9" s="11" t="s">
        <v>9</v>
      </c>
      <c r="F9" s="19">
        <f>SUM(F10:F18)</f>
        <v>454092.03</v>
      </c>
      <c r="G9" s="19">
        <f>SUM(G10:G18)</f>
        <v>467483.30000000005</v>
      </c>
    </row>
    <row r="10" spans="2:8" x14ac:dyDescent="0.25">
      <c r="B10" s="12" t="s">
        <v>10</v>
      </c>
      <c r="C10" s="25">
        <v>700</v>
      </c>
      <c r="D10" s="25">
        <v>700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8269276.3799999999</v>
      </c>
      <c r="D11" s="25">
        <v>687673.13</v>
      </c>
      <c r="E11" s="13" t="s">
        <v>13</v>
      </c>
      <c r="F11" s="25">
        <v>0</v>
      </c>
      <c r="G11" s="25">
        <v>0.01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1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0</v>
      </c>
      <c r="G16" s="25"/>
    </row>
    <row r="17" spans="2:7" ht="24" x14ac:dyDescent="0.25">
      <c r="B17" s="10" t="s">
        <v>24</v>
      </c>
      <c r="C17" s="19">
        <f>SUM(C18:C24)</f>
        <v>1531615.48</v>
      </c>
      <c r="D17" s="19">
        <f>SUM(D18:D24)</f>
        <v>31933569.41</v>
      </c>
      <c r="E17" s="13" t="s">
        <v>25</v>
      </c>
      <c r="F17" s="25">
        <v>136528.76</v>
      </c>
      <c r="G17" s="25">
        <v>233127.89</v>
      </c>
    </row>
    <row r="18" spans="2:7" x14ac:dyDescent="0.25">
      <c r="B18" s="12" t="s">
        <v>26</v>
      </c>
      <c r="C18" s="25">
        <v>0</v>
      </c>
      <c r="D18" s="25">
        <v>8526000</v>
      </c>
      <c r="E18" s="13" t="s">
        <v>27</v>
      </c>
      <c r="F18" s="25">
        <v>317563.27</v>
      </c>
      <c r="G18" s="25">
        <v>234355.4</v>
      </c>
    </row>
    <row r="19" spans="2:7" x14ac:dyDescent="0.25">
      <c r="B19" s="12" t="s">
        <v>28</v>
      </c>
      <c r="C19" s="25">
        <v>0</v>
      </c>
      <c r="D19" s="25">
        <v>23407569.100000001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1531615.48</v>
      </c>
      <c r="D20" s="25">
        <v>0.31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2465831.77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25596071.219999999</v>
      </c>
      <c r="G27" s="19">
        <f>SUM(G28:G30)</f>
        <v>23005887.52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25596071.219999999</v>
      </c>
      <c r="G28" s="25">
        <v>23005887.52</v>
      </c>
    </row>
    <row r="29" spans="2:7" ht="25.15" customHeight="1" x14ac:dyDescent="0.25">
      <c r="B29" s="12" t="s">
        <v>48</v>
      </c>
      <c r="C29" s="25">
        <v>2465831.77</v>
      </c>
      <c r="D29" s="25">
        <v>0</v>
      </c>
      <c r="E29" s="13" t="s">
        <v>49</v>
      </c>
      <c r="F29" s="25">
        <v>0</v>
      </c>
      <c r="G29" s="25">
        <v>0</v>
      </c>
    </row>
    <row r="30" spans="2:7" ht="28.9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12267423.629999999</v>
      </c>
      <c r="D47" s="19">
        <f>SUM(D41,D38,D37,D31,D25,D17,D9)</f>
        <v>32621942.539999999</v>
      </c>
      <c r="E47" s="6" t="s">
        <v>83</v>
      </c>
      <c r="F47" s="19">
        <f>SUM(F42,F38,F31,F27,F26,F23,F19,F9)</f>
        <v>26050163.25</v>
      </c>
      <c r="G47" s="19">
        <f>SUM(G42,G38,G31,G27,G26,G23,G19,G9)</f>
        <v>23473370.82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101468433.97</v>
      </c>
      <c r="D51" s="25">
        <v>79322857.370000005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53546526.799999997</v>
      </c>
      <c r="D52" s="25">
        <v>43732686.420000002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5491006.9500000002</v>
      </c>
      <c r="D53" s="25">
        <v>5379266.4800000004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54583.88</v>
      </c>
      <c r="D54" s="25">
        <v>38774.239999999998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-4769769.7699999996</v>
      </c>
      <c r="D55" s="25">
        <v>-4769769.7699999996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26050163.25</v>
      </c>
      <c r="G59" s="19">
        <f>SUM(G47,G57)</f>
        <v>23473370.82</v>
      </c>
    </row>
    <row r="60" spans="2:7" ht="24" x14ac:dyDescent="0.25">
      <c r="B60" s="4" t="s">
        <v>103</v>
      </c>
      <c r="C60" s="19">
        <f>SUM(C50:C58)</f>
        <v>155790781.82999995</v>
      </c>
      <c r="D60" s="19">
        <f>SUM(D50:D58)</f>
        <v>123703814.74000001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168058205.45999995</v>
      </c>
      <c r="D62" s="19">
        <f>SUM(D47,D60)</f>
        <v>156325757.28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13222363.85</v>
      </c>
      <c r="G63" s="19">
        <f>SUM(G64:G66)</f>
        <v>13222363.85</v>
      </c>
    </row>
    <row r="64" spans="2:7" x14ac:dyDescent="0.25">
      <c r="B64" s="14"/>
      <c r="C64" s="22"/>
      <c r="D64" s="22"/>
      <c r="E64" s="11" t="s">
        <v>107</v>
      </c>
      <c r="F64" s="25">
        <v>13222363.85</v>
      </c>
      <c r="G64" s="25">
        <v>13222363.85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128785678.36</v>
      </c>
      <c r="G68" s="19">
        <f>SUM(G69:G73)</f>
        <v>119630022.61</v>
      </c>
    </row>
    <row r="69" spans="2:7" x14ac:dyDescent="0.25">
      <c r="B69" s="14"/>
      <c r="C69" s="22"/>
      <c r="D69" s="22"/>
      <c r="E69" s="11" t="s">
        <v>111</v>
      </c>
      <c r="F69" s="25">
        <v>9123355.75</v>
      </c>
      <c r="G69" s="25">
        <v>9515074.5299999993</v>
      </c>
    </row>
    <row r="70" spans="2:7" x14ac:dyDescent="0.25">
      <c r="B70" s="14"/>
      <c r="C70" s="22"/>
      <c r="D70" s="22"/>
      <c r="E70" s="11" t="s">
        <v>112</v>
      </c>
      <c r="F70" s="25">
        <v>119666182.92</v>
      </c>
      <c r="G70" s="25">
        <v>110118808.39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-3860.31</v>
      </c>
      <c r="G73" s="25">
        <v>-3860.31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5.9" customHeight="1" x14ac:dyDescent="0.25">
      <c r="B79" s="14"/>
      <c r="C79" s="22"/>
      <c r="D79" s="22"/>
      <c r="E79" s="6" t="s">
        <v>119</v>
      </c>
      <c r="F79" s="19">
        <f>SUM(F63,F68,F75)</f>
        <v>142008042.21000001</v>
      </c>
      <c r="G79" s="19">
        <f>SUM(G63,G68,G75)</f>
        <v>132852386.45999999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168058205.46000001</v>
      </c>
      <c r="G81" s="19">
        <f>SUM(G59,G79)</f>
        <v>156325757.28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IvyIScPplAXwHNRmmT5mqPWUVd0xFatmbVGZRb3v5+zDtubHEgaPA3dBc0VXzHNWpVTmzxIWUkDA2PaCih/EBA==" saltValue="FDOyLTXt26twMtn16nBa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2022-10-10T18:33:14Z</cp:lastPrinted>
  <dcterms:created xsi:type="dcterms:W3CDTF">2020-01-08T19:54:23Z</dcterms:created>
  <dcterms:modified xsi:type="dcterms:W3CDTF">2022-10-10T20:04:56Z</dcterms:modified>
</cp:coreProperties>
</file>